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74-2022\Estadísticas\Mercado_Accionario\"/>
    </mc:Choice>
  </mc:AlternateContent>
  <bookViews>
    <workbookView xWindow="0" yWindow="0" windowWidth="20490" windowHeight="7620" activeTab="3"/>
  </bookViews>
  <sheets>
    <sheet name="Ene" sheetId="19" r:id="rId1"/>
    <sheet name="Feb" sheetId="21" r:id="rId2"/>
    <sheet name="Mar" sheetId="22" r:id="rId3"/>
    <sheet name="Abr" sheetId="23" r:id="rId4"/>
    <sheet name="May" sheetId="24" r:id="rId5"/>
    <sheet name="Jun" sheetId="25" r:id="rId6"/>
    <sheet name="Jul" sheetId="26" r:id="rId7"/>
    <sheet name="Ago" sheetId="27" r:id="rId8"/>
    <sheet name="Sep" sheetId="28" r:id="rId9"/>
    <sheet name="Oct" sheetId="29" r:id="rId10"/>
    <sheet name="Nov" sheetId="30" r:id="rId11"/>
    <sheet name="Dic" sheetId="31" r:id="rId12"/>
  </sheets>
  <definedNames>
    <definedName name="_xlnm.Print_Area" localSheetId="0">Ene!$A$1:$J$45</definedName>
  </definedNames>
  <calcPr calcId="162913"/>
</workbook>
</file>

<file path=xl/calcChain.xml><?xml version="1.0" encoding="utf-8"?>
<calcChain xmlns="http://schemas.openxmlformats.org/spreadsheetml/2006/main">
  <c r="D56" i="23" l="1"/>
  <c r="C56" i="23"/>
  <c r="D56" i="22" l="1"/>
  <c r="C56" i="22"/>
  <c r="C56" i="21" l="1"/>
  <c r="D56" i="21"/>
  <c r="C57" i="19" l="1"/>
  <c r="D57" i="19"/>
</calcChain>
</file>

<file path=xl/sharedStrings.xml><?xml version="1.0" encoding="utf-8"?>
<sst xmlns="http://schemas.openxmlformats.org/spreadsheetml/2006/main" count="377" uniqueCount="75">
  <si>
    <t>Emisor</t>
  </si>
  <si>
    <t>Cantidad de acciones</t>
  </si>
  <si>
    <t>Valor nominal</t>
  </si>
  <si>
    <t>Valor contable</t>
  </si>
  <si>
    <t>Fecha</t>
  </si>
  <si>
    <t>Precio de mercado</t>
  </si>
  <si>
    <t>Capital Social</t>
  </si>
  <si>
    <t>Capitalización de mercado</t>
  </si>
  <si>
    <t>.</t>
  </si>
  <si>
    <t>Total</t>
  </si>
  <si>
    <t>Administradora de Fondo de Pensiones Crecer  S.A.</t>
  </si>
  <si>
    <t>Administradora de Fondos de Pensiones Confia  S.A.</t>
  </si>
  <si>
    <t>Aseguradora Popular  S.A.</t>
  </si>
  <si>
    <t>Aseguradora Suiza Salvadoreña  S.A.</t>
  </si>
  <si>
    <t>Asesuisa Vida, S.A. Seguros de Personas</t>
  </si>
  <si>
    <t>Banco Atlántida El Salvador, S.A.</t>
  </si>
  <si>
    <t>Banco Azul de El Salvador, S.A.</t>
  </si>
  <si>
    <t>Banco Cuscatlán de El Salvador, S.A.</t>
  </si>
  <si>
    <t>Banco Davivienda Salvadoreño S.A.</t>
  </si>
  <si>
    <t>Banco G&amp;T Continental El Salvador, S.A.</t>
  </si>
  <si>
    <t>Banco Hipotecario de El Salvador  S.A.</t>
  </si>
  <si>
    <t>Banco Industrial El Salvador, S.A.</t>
  </si>
  <si>
    <t>Bolsa de Valores de El Salvador S.A. de C.V.</t>
  </si>
  <si>
    <t>Davivienda Seguros Comerciales Bolívar,  S.A.</t>
  </si>
  <si>
    <t>Distribuidora de Electricidad Del Sur  S.A. de C.V.</t>
  </si>
  <si>
    <t>La Centroamericana  S.A.</t>
  </si>
  <si>
    <t>Scotia Seguros, S.A.</t>
  </si>
  <si>
    <t>Seguros Azul Vida, S.A., Seguros de Personas</t>
  </si>
  <si>
    <t>Seguros Azul, S.A.</t>
  </si>
  <si>
    <t>Sisa Vida S.A. Seguros de Personas</t>
  </si>
  <si>
    <t>Sociedad de Ahorro y Crédito Constelación, S.A.</t>
  </si>
  <si>
    <t>Sociedad de Ahorro y Crédito Credicomer, S.A.</t>
  </si>
  <si>
    <t>Sociedad de Ahorro y Crédito Multivalores, S.A.</t>
  </si>
  <si>
    <t>Inversiones Financieras Davivienda, S.A.</t>
  </si>
  <si>
    <t>Inversiones Financieras Grupo Azul S.A.</t>
  </si>
  <si>
    <t>Atlántida Vida, S.A., Seguros de Personas</t>
  </si>
  <si>
    <t>Inversiones Financieras Atlántida, S.A.</t>
  </si>
  <si>
    <t>Banco Abank, S.A.</t>
  </si>
  <si>
    <t>Banco de América Central,  S.A.</t>
  </si>
  <si>
    <t>ASSA compania de seguros de vida, S.A., Seguros de Personas</t>
  </si>
  <si>
    <t>ASSA compañia de seguros, S.A.</t>
  </si>
  <si>
    <t>Aseguradora Agricola Comercial  S.A.</t>
  </si>
  <si>
    <t>Banco Agricola  S.A.</t>
  </si>
  <si>
    <t>Banco Promerica  S.A.</t>
  </si>
  <si>
    <t>Central de Deposito de Valores, S.A. de C.V.</t>
  </si>
  <si>
    <t>Compañia de Telecomunicaciones de El Salvador S.A. de C.V.</t>
  </si>
  <si>
    <t>Empresa Electrica de Oriente S.A. de C.V.</t>
  </si>
  <si>
    <t>Fedecredito Vida, S.A., Seguro de Personas</t>
  </si>
  <si>
    <t>Inversiones Financieras Banco Agricola  S.A.</t>
  </si>
  <si>
    <t>Inversiones Financieras Banco de America Central, S.A.</t>
  </si>
  <si>
    <t>Inversiones Financieras Promerica, S.A.</t>
  </si>
  <si>
    <t>La Central de Seguros Y Fianzas, S.A.</t>
  </si>
  <si>
    <t>Qualitas Compañia de Seguros, S.A.</t>
  </si>
  <si>
    <t>Seguros E Inversiones  S.A.</t>
  </si>
  <si>
    <t>Seguros Fedecredito, S.A.</t>
  </si>
  <si>
    <t>Compañia de Alumbrado Eléctrico de San Salvador S.A. de C.V.</t>
  </si>
  <si>
    <t>Aseguradora Abank, S.A., Seguros de Personas</t>
  </si>
  <si>
    <t>Inversiones Financieras Grupo Imperia Cuscatlán, S.A.</t>
  </si>
  <si>
    <t>ASSA compañía de seguros de vida, S.A., Seguros de Personas</t>
  </si>
  <si>
    <t>ASSA compañía de seguros, S.A.</t>
  </si>
  <si>
    <t>Aseguradora Agrícola Comercial  S.A.</t>
  </si>
  <si>
    <t>Banco Agrícola  S.A.</t>
  </si>
  <si>
    <t>Banco Promérica  S.A.</t>
  </si>
  <si>
    <t>Central de Depósito de Valores, S.A. de C.V.</t>
  </si>
  <si>
    <t>Compañía de Alumbrado Eléctrico de San Salvador S.A. de C.V.</t>
  </si>
  <si>
    <t>Compañía de Telecomunicaciones de El Salvador S.A. de C.V.</t>
  </si>
  <si>
    <t>Empresa Eléctrica de Oriente S.A. de C.V.</t>
  </si>
  <si>
    <t>Fedecrédito Vida, S.A., Seguro de Personas</t>
  </si>
  <si>
    <t>Inversiones Financieras Banco Agrícola  S.A.</t>
  </si>
  <si>
    <t>Inversiones Financieras Banco de América Central, S.A.</t>
  </si>
  <si>
    <t>Inversiones Financieras Promérica, S.A.</t>
  </si>
  <si>
    <t>La Central de Seguros y Fianzas, S.A.</t>
  </si>
  <si>
    <t>Qualitas Compañía de Seguros, S.A.</t>
  </si>
  <si>
    <t>Seguros e Inversiones  S.A.</t>
  </si>
  <si>
    <t>Seguros Fedecrédito,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</si>
</sst>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dd/mm/yyyy;@"/>
    <numFmt numFmtId="167" formatCode="_([$€]* #,##0.00_);_([$€]* \(#,##0.00\);_([$€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useo Sans 300"/>
      <family val="3"/>
    </font>
    <font>
      <b/>
      <sz val="10"/>
      <color theme="0"/>
      <name val="Museo Sans 300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2" fillId="3" borderId="1" applyNumberFormat="0" applyProtection="0">
      <alignment horizontal="center" vertical="top" wrapText="1"/>
    </xf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28">
    <xf numFmtId="0" fontId="0" fillId="0" borderId="0" xfId="0"/>
    <xf numFmtId="3" fontId="4" fillId="2" borderId="8" xfId="2" applyNumberFormat="1" applyFont="1" applyFill="1" applyBorder="1" applyAlignment="1">
      <alignment horizontal="right"/>
    </xf>
    <xf numFmtId="4" fontId="4" fillId="2" borderId="8" xfId="2" applyNumberFormat="1" applyFont="1" applyFill="1" applyBorder="1" applyAlignment="1">
      <alignment horizontal="right"/>
    </xf>
    <xf numFmtId="166" fontId="4" fillId="2" borderId="8" xfId="1" applyNumberFormat="1" applyFont="1" applyFill="1" applyBorder="1" applyAlignment="1">
      <alignment horizontal="right"/>
    </xf>
    <xf numFmtId="166" fontId="4" fillId="2" borderId="8" xfId="2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4" fontId="4" fillId="2" borderId="2" xfId="2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6" fontId="4" fillId="2" borderId="2" xfId="2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/>
    </xf>
    <xf numFmtId="3" fontId="4" fillId="4" borderId="2" xfId="2" applyNumberFormat="1" applyFont="1" applyFill="1" applyBorder="1" applyAlignment="1">
      <alignment horizontal="right"/>
    </xf>
    <xf numFmtId="4" fontId="4" fillId="4" borderId="2" xfId="2" applyNumberFormat="1" applyFont="1" applyFill="1" applyBorder="1" applyAlignment="1">
      <alignment horizontal="right"/>
    </xf>
    <xf numFmtId="166" fontId="4" fillId="4" borderId="2" xfId="2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right"/>
    </xf>
    <xf numFmtId="164" fontId="5" fillId="3" borderId="3" xfId="3" applyNumberFormat="1" applyFont="1" applyBorder="1" applyAlignment="1">
      <alignment vertical="center" wrapText="1"/>
    </xf>
    <xf numFmtId="164" fontId="5" fillId="3" borderId="3" xfId="3" applyNumberFormat="1" applyFont="1" applyBorder="1" applyAlignment="1">
      <alignment horizontal="right" vertical="center" wrapText="1"/>
    </xf>
    <xf numFmtId="14" fontId="4" fillId="2" borderId="5" xfId="2" applyNumberFormat="1" applyFont="1" applyFill="1" applyBorder="1"/>
    <xf numFmtId="14" fontId="4" fillId="2" borderId="2" xfId="2" applyNumberFormat="1" applyFont="1" applyFill="1" applyBorder="1"/>
    <xf numFmtId="0" fontId="4" fillId="0" borderId="2" xfId="0" applyFont="1" applyBorder="1"/>
    <xf numFmtId="0" fontId="4" fillId="4" borderId="2" xfId="0" applyFont="1" applyFill="1" applyBorder="1"/>
    <xf numFmtId="0" fontId="6" fillId="0" borderId="0" xfId="0" applyFont="1" applyFill="1"/>
    <xf numFmtId="167" fontId="5" fillId="3" borderId="3" xfId="3" applyFont="1" applyBorder="1" applyAlignment="1">
      <alignment horizontal="center" vertical="center" wrapText="1"/>
    </xf>
    <xf numFmtId="164" fontId="5" fillId="3" borderId="6" xfId="3" applyNumberFormat="1" applyFont="1" applyBorder="1" applyAlignment="1">
      <alignment horizontal="right" vertical="center" wrapText="1"/>
    </xf>
    <xf numFmtId="164" fontId="5" fillId="3" borderId="7" xfId="3" applyNumberFormat="1" applyFont="1" applyBorder="1" applyAlignment="1">
      <alignment horizontal="right" vertical="center" wrapText="1"/>
    </xf>
    <xf numFmtId="164" fontId="5" fillId="3" borderId="4" xfId="3" applyNumberFormat="1" applyFont="1" applyBorder="1" applyAlignment="1">
      <alignment horizontal="center" vertical="center" wrapText="1"/>
    </xf>
    <xf numFmtId="164" fontId="5" fillId="3" borderId="5" xfId="3" applyNumberFormat="1" applyFont="1" applyBorder="1" applyAlignment="1">
      <alignment horizontal="center" vertical="center" wrapText="1"/>
    </xf>
    <xf numFmtId="164" fontId="5" fillId="3" borderId="3" xfId="3" applyNumberFormat="1" applyFont="1" applyBorder="1" applyAlignment="1">
      <alignment horizontal="center" vertical="center" wrapText="1"/>
    </xf>
  </cellXfs>
  <cellStyles count="9">
    <cellStyle name="Cuadros SSF" xfId="3"/>
    <cellStyle name="Millares" xfId="1" builtinId="3"/>
    <cellStyle name="Millares 2" xfId="4"/>
    <cellStyle name="Millares 3" xfId="6"/>
    <cellStyle name="Normal" xfId="0" builtinId="0"/>
    <cellStyle name="Normal 2" xfId="5"/>
    <cellStyle name="Normal 4" xfId="7"/>
    <cellStyle name="Normal 5" xfId="8"/>
    <cellStyle name="Normal_Noviembr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133349</xdr:colOff>
      <xdr:row>0</xdr:row>
      <xdr:rowOff>142875</xdr:rowOff>
    </xdr:from>
    <xdr:to>
      <xdr:col>9</xdr:col>
      <xdr:colOff>1266825</xdr:colOff>
      <xdr:row>4</xdr:row>
      <xdr:rowOff>180974</xdr:rowOff>
    </xdr:to>
    <xdr:pic>
      <xdr:nvPicPr>
        <xdr:cNvPr id="21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01599" y="142875"/>
          <a:ext cx="1133476" cy="8000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9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1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2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3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4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5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6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7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8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19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828674</xdr:colOff>
      <xdr:row>1</xdr:row>
      <xdr:rowOff>0</xdr:rowOff>
    </xdr:from>
    <xdr:to>
      <xdr:col>9</xdr:col>
      <xdr:colOff>923925</xdr:colOff>
      <xdr:row>5</xdr:row>
      <xdr:rowOff>38099</xdr:rowOff>
    </xdr:to>
    <xdr:pic>
      <xdr:nvPicPr>
        <xdr:cNvPr id="20" name="21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8699" y="190500"/>
          <a:ext cx="1133476" cy="80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zoomScaleSheetLayoutView="100"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100.46</v>
      </c>
      <c r="H12" s="9">
        <v>43301</v>
      </c>
      <c r="I12" s="7">
        <v>10500000</v>
      </c>
      <c r="J12" s="10">
        <v>87902500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44566</v>
      </c>
      <c r="I32" s="7">
        <v>29165000</v>
      </c>
      <c r="J32" s="10">
        <v>58330000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44566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26</v>
      </c>
      <c r="C48" s="11">
        <v>864000</v>
      </c>
      <c r="D48" s="12">
        <v>10</v>
      </c>
      <c r="E48" s="12">
        <v>19.920000000000002</v>
      </c>
      <c r="F48" s="13">
        <v>44196</v>
      </c>
      <c r="G48" s="12">
        <v>45</v>
      </c>
      <c r="H48" s="13">
        <v>39878</v>
      </c>
      <c r="I48" s="12">
        <v>8640000</v>
      </c>
      <c r="J48" s="14">
        <v>38880000</v>
      </c>
    </row>
    <row r="49" spans="2:10" x14ac:dyDescent="0.25">
      <c r="B49" s="20" t="s">
        <v>27</v>
      </c>
      <c r="C49" s="11">
        <v>4250000</v>
      </c>
      <c r="D49" s="12">
        <v>1</v>
      </c>
      <c r="E49" s="12">
        <v>1.23</v>
      </c>
      <c r="F49" s="13">
        <v>44377</v>
      </c>
      <c r="G49" s="12">
        <v>0</v>
      </c>
      <c r="H49" s="13" t="s">
        <v>8</v>
      </c>
      <c r="I49" s="12">
        <v>4250000</v>
      </c>
      <c r="J49" s="14">
        <v>0</v>
      </c>
    </row>
    <row r="50" spans="2:10" x14ac:dyDescent="0.25">
      <c r="B50" s="20" t="s">
        <v>28</v>
      </c>
      <c r="C50" s="11">
        <v>3750000</v>
      </c>
      <c r="D50" s="12">
        <v>1</v>
      </c>
      <c r="E50" s="12">
        <v>1.41</v>
      </c>
      <c r="F50" s="13">
        <v>44377</v>
      </c>
      <c r="G50" s="12">
        <v>0</v>
      </c>
      <c r="H50" s="13" t="s">
        <v>8</v>
      </c>
      <c r="I50" s="12">
        <v>3750000</v>
      </c>
      <c r="J50" s="14">
        <v>0</v>
      </c>
    </row>
    <row r="51" spans="2:10" x14ac:dyDescent="0.25">
      <c r="B51" s="20" t="s">
        <v>53</v>
      </c>
      <c r="C51" s="11">
        <v>18640000</v>
      </c>
      <c r="D51" s="12">
        <v>1</v>
      </c>
      <c r="E51" s="12">
        <v>3.98</v>
      </c>
      <c r="F51" s="13">
        <v>44377</v>
      </c>
      <c r="G51" s="12">
        <v>30</v>
      </c>
      <c r="H51" s="13">
        <v>38754</v>
      </c>
      <c r="I51" s="12">
        <v>18640000</v>
      </c>
      <c r="J51" s="14">
        <v>559200000</v>
      </c>
    </row>
    <row r="52" spans="2:10" x14ac:dyDescent="0.25">
      <c r="B52" s="20" t="s">
        <v>54</v>
      </c>
      <c r="C52" s="11">
        <v>35811</v>
      </c>
      <c r="D52" s="12">
        <v>100</v>
      </c>
      <c r="E52" s="12">
        <v>135.09</v>
      </c>
      <c r="F52" s="13">
        <v>44377</v>
      </c>
      <c r="G52" s="12">
        <v>0</v>
      </c>
      <c r="H52" s="13" t="s">
        <v>8</v>
      </c>
      <c r="I52" s="12">
        <v>3581100</v>
      </c>
      <c r="J52" s="14">
        <v>0</v>
      </c>
    </row>
    <row r="53" spans="2:10" x14ac:dyDescent="0.25">
      <c r="B53" s="20" t="s">
        <v>29</v>
      </c>
      <c r="C53" s="11">
        <v>625000</v>
      </c>
      <c r="D53" s="12">
        <v>8</v>
      </c>
      <c r="E53" s="12">
        <v>58.55</v>
      </c>
      <c r="F53" s="13">
        <v>44377</v>
      </c>
      <c r="G53" s="12">
        <v>0</v>
      </c>
      <c r="H53" s="13" t="s">
        <v>8</v>
      </c>
      <c r="I53" s="12">
        <v>5000000</v>
      </c>
      <c r="J53" s="14">
        <v>0</v>
      </c>
    </row>
    <row r="54" spans="2:10" x14ac:dyDescent="0.25">
      <c r="B54" s="20" t="s">
        <v>30</v>
      </c>
      <c r="C54" s="11">
        <v>68445</v>
      </c>
      <c r="D54" s="12">
        <v>100</v>
      </c>
      <c r="E54" s="12">
        <v>114.62</v>
      </c>
      <c r="F54" s="13">
        <v>44377</v>
      </c>
      <c r="G54" s="12">
        <v>0</v>
      </c>
      <c r="H54" s="13" t="s">
        <v>8</v>
      </c>
      <c r="I54" s="12">
        <v>6844500</v>
      </c>
      <c r="J54" s="14">
        <v>0</v>
      </c>
    </row>
    <row r="55" spans="2:10" x14ac:dyDescent="0.25">
      <c r="B55" s="20" t="s">
        <v>31</v>
      </c>
      <c r="C55" s="11">
        <v>14600000</v>
      </c>
      <c r="D55" s="12">
        <v>1</v>
      </c>
      <c r="E55" s="12">
        <v>1.39</v>
      </c>
      <c r="F55" s="13">
        <v>44377</v>
      </c>
      <c r="G55" s="12">
        <v>0</v>
      </c>
      <c r="H55" s="13" t="s">
        <v>8</v>
      </c>
      <c r="I55" s="12">
        <v>14600000</v>
      </c>
      <c r="J55" s="14">
        <v>0</v>
      </c>
    </row>
    <row r="56" spans="2:10" x14ac:dyDescent="0.25">
      <c r="B56" s="20" t="s">
        <v>32</v>
      </c>
      <c r="C56" s="11">
        <v>83904</v>
      </c>
      <c r="D56" s="12">
        <v>100</v>
      </c>
      <c r="E56" s="12">
        <v>129.63</v>
      </c>
      <c r="F56" s="13">
        <v>44377</v>
      </c>
      <c r="G56" s="12">
        <v>0</v>
      </c>
      <c r="H56" s="13" t="s">
        <v>8</v>
      </c>
      <c r="I56" s="12">
        <v>8390400</v>
      </c>
      <c r="J56" s="14">
        <v>0</v>
      </c>
    </row>
    <row r="57" spans="2:10" x14ac:dyDescent="0.25">
      <c r="B57" s="15" t="s">
        <v>9</v>
      </c>
      <c r="C57" s="16">
        <f>+SUM(C9:C56)</f>
        <v>1220450379</v>
      </c>
      <c r="D57" s="23">
        <f>SUM(J9:J56)</f>
        <v>4634512984.0346699</v>
      </c>
      <c r="E57" s="23"/>
      <c r="F57" s="23"/>
      <c r="G57" s="23"/>
      <c r="H57" s="23"/>
      <c r="I57" s="23"/>
      <c r="J57" s="24"/>
    </row>
  </sheetData>
  <mergeCells count="10">
    <mergeCell ref="H7:H8"/>
    <mergeCell ref="I7:I8"/>
    <mergeCell ref="J7:J8"/>
    <mergeCell ref="D57:J57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scale="4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3"/>
      <c r="E57" s="23"/>
      <c r="F57" s="23"/>
      <c r="G57" s="23"/>
      <c r="H57" s="23"/>
      <c r="I57" s="23"/>
      <c r="J57" s="24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3"/>
      <c r="E57" s="23"/>
      <c r="F57" s="23"/>
      <c r="G57" s="23"/>
      <c r="H57" s="23"/>
      <c r="I57" s="23"/>
      <c r="J57" s="24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7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15"/>
      <c r="C57" s="16"/>
      <c r="D57" s="23"/>
      <c r="E57" s="23"/>
      <c r="F57" s="23"/>
      <c r="G57" s="23"/>
      <c r="H57" s="23"/>
      <c r="I57" s="23"/>
      <c r="J57" s="24"/>
    </row>
  </sheetData>
  <mergeCells count="10">
    <mergeCell ref="D57:J57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6"/>
  <sheetViews>
    <sheetView topLeftCell="B1" workbookViewId="0">
      <selection activeCell="B1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90</v>
      </c>
      <c r="H12" s="9">
        <v>44609</v>
      </c>
      <c r="I12" s="7">
        <v>10500000</v>
      </c>
      <c r="J12" s="10">
        <v>78750000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</v>
      </c>
      <c r="H32" s="9">
        <v>44566</v>
      </c>
      <c r="I32" s="7">
        <v>29165000</v>
      </c>
      <c r="J32" s="10">
        <v>58330000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44616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53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54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4586480484.0346699</v>
      </c>
      <c r="E56" s="23"/>
      <c r="F56" s="23"/>
      <c r="G56" s="23"/>
      <c r="H56" s="23"/>
      <c r="I56" s="23"/>
      <c r="J56" s="24"/>
    </row>
  </sheetData>
  <mergeCells count="10">
    <mergeCell ref="D56:J56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6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4" spans="2:10" x14ac:dyDescent="0.25">
      <c r="B4" s="21"/>
    </row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58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59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91</v>
      </c>
      <c r="H12" s="9">
        <v>44636</v>
      </c>
      <c r="I12" s="7">
        <v>10500000</v>
      </c>
      <c r="J12" s="10">
        <v>79625000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60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61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62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63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64</v>
      </c>
      <c r="C32" s="6">
        <v>29165000</v>
      </c>
      <c r="D32" s="7">
        <v>1</v>
      </c>
      <c r="E32" s="7">
        <v>3.39</v>
      </c>
      <c r="F32" s="8">
        <v>44286</v>
      </c>
      <c r="G32" s="7">
        <v>2.1</v>
      </c>
      <c r="H32" s="9">
        <v>44643</v>
      </c>
      <c r="I32" s="7">
        <v>29165000</v>
      </c>
      <c r="J32" s="10">
        <v>61246500</v>
      </c>
    </row>
    <row r="33" spans="2:10" x14ac:dyDescent="0.25">
      <c r="B33" s="17" t="s">
        <v>65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44616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66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67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68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69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70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71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72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73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74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4590271984.0346699</v>
      </c>
      <c r="E56" s="23"/>
      <c r="F56" s="23"/>
      <c r="G56" s="23"/>
      <c r="H56" s="23"/>
      <c r="I56" s="23"/>
      <c r="J56" s="24"/>
    </row>
  </sheetData>
  <mergeCells count="10">
    <mergeCell ref="D56:J56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56"/>
  <sheetViews>
    <sheetView tabSelected="1" workbookViewId="0">
      <selection activeCell="D5" sqref="D5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4" spans="2:10" x14ac:dyDescent="0.25">
      <c r="B4" s="21"/>
    </row>
    <row r="7" spans="2:10" x14ac:dyDescent="0.25">
      <c r="B7" s="25" t="s">
        <v>0</v>
      </c>
      <c r="C7" s="27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4</v>
      </c>
      <c r="I7" s="22" t="s">
        <v>6</v>
      </c>
      <c r="J7" s="22" t="s">
        <v>7</v>
      </c>
    </row>
    <row r="8" spans="2:10" x14ac:dyDescent="0.25">
      <c r="B8" s="26" t="s">
        <v>0</v>
      </c>
      <c r="C8" s="27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4</v>
      </c>
      <c r="I8" s="22" t="s">
        <v>6</v>
      </c>
      <c r="J8" s="22" t="s">
        <v>7</v>
      </c>
    </row>
    <row r="9" spans="2:10" x14ac:dyDescent="0.25">
      <c r="B9" s="17" t="s">
        <v>39</v>
      </c>
      <c r="C9" s="1">
        <v>129000</v>
      </c>
      <c r="D9" s="2">
        <v>100</v>
      </c>
      <c r="E9" s="2">
        <v>111.8</v>
      </c>
      <c r="F9" s="3">
        <v>44377</v>
      </c>
      <c r="G9" s="2">
        <v>0</v>
      </c>
      <c r="H9" s="4" t="s">
        <v>8</v>
      </c>
      <c r="I9" s="2">
        <v>12900000</v>
      </c>
      <c r="J9" s="5">
        <v>0</v>
      </c>
    </row>
    <row r="10" spans="2:10" x14ac:dyDescent="0.25">
      <c r="B10" s="17" t="s">
        <v>40</v>
      </c>
      <c r="C10" s="6">
        <v>65000</v>
      </c>
      <c r="D10" s="7">
        <v>100</v>
      </c>
      <c r="E10" s="7">
        <v>290.79000000000002</v>
      </c>
      <c r="F10" s="8">
        <v>44377</v>
      </c>
      <c r="G10" s="7">
        <v>0</v>
      </c>
      <c r="H10" s="9" t="s">
        <v>8</v>
      </c>
      <c r="I10" s="7">
        <v>6500000</v>
      </c>
      <c r="J10" s="10">
        <v>0</v>
      </c>
    </row>
    <row r="11" spans="2:10" x14ac:dyDescent="0.25">
      <c r="B11" s="17" t="s">
        <v>10</v>
      </c>
      <c r="C11" s="6">
        <v>1000000</v>
      </c>
      <c r="D11" s="7">
        <v>10</v>
      </c>
      <c r="E11" s="7">
        <v>18.04</v>
      </c>
      <c r="F11" s="8">
        <v>44377</v>
      </c>
      <c r="G11" s="7">
        <v>34.278405999999997</v>
      </c>
      <c r="H11" s="9">
        <v>39016</v>
      </c>
      <c r="I11" s="7">
        <v>10000000</v>
      </c>
      <c r="J11" s="10">
        <v>34278406</v>
      </c>
    </row>
    <row r="12" spans="2:10" x14ac:dyDescent="0.25">
      <c r="B12" s="17" t="s">
        <v>11</v>
      </c>
      <c r="C12" s="6">
        <v>875000</v>
      </c>
      <c r="D12" s="7">
        <v>12</v>
      </c>
      <c r="E12" s="7">
        <v>16.62</v>
      </c>
      <c r="F12" s="8">
        <v>44286</v>
      </c>
      <c r="G12" s="7">
        <v>91</v>
      </c>
      <c r="H12" s="9">
        <v>44636</v>
      </c>
      <c r="I12" s="7">
        <v>10500000</v>
      </c>
      <c r="J12" s="10">
        <v>79625000</v>
      </c>
    </row>
    <row r="13" spans="2:10" x14ac:dyDescent="0.25">
      <c r="B13" s="17" t="s">
        <v>56</v>
      </c>
      <c r="C13" s="6">
        <v>75000</v>
      </c>
      <c r="D13" s="7">
        <v>100</v>
      </c>
      <c r="E13" s="7">
        <v>110.96</v>
      </c>
      <c r="F13" s="8">
        <v>44377</v>
      </c>
      <c r="G13" s="7">
        <v>0</v>
      </c>
      <c r="H13" s="9" t="s">
        <v>8</v>
      </c>
      <c r="I13" s="7">
        <v>7500000</v>
      </c>
      <c r="J13" s="10">
        <v>0</v>
      </c>
    </row>
    <row r="14" spans="2:10" x14ac:dyDescent="0.25">
      <c r="B14" s="17" t="s">
        <v>41</v>
      </c>
      <c r="C14" s="6">
        <v>13000000</v>
      </c>
      <c r="D14" s="7">
        <v>1</v>
      </c>
      <c r="E14" s="7">
        <v>2.5</v>
      </c>
      <c r="F14" s="8">
        <v>44377</v>
      </c>
      <c r="G14" s="7">
        <v>0</v>
      </c>
      <c r="H14" s="9" t="s">
        <v>8</v>
      </c>
      <c r="I14" s="7">
        <v>13000000</v>
      </c>
      <c r="J14" s="10">
        <v>0</v>
      </c>
    </row>
    <row r="15" spans="2:10" x14ac:dyDescent="0.25">
      <c r="B15" s="17" t="s">
        <v>12</v>
      </c>
      <c r="C15" s="6">
        <v>200000</v>
      </c>
      <c r="D15" s="7">
        <v>12</v>
      </c>
      <c r="E15" s="7">
        <v>22.89</v>
      </c>
      <c r="F15" s="8">
        <v>44377</v>
      </c>
      <c r="G15" s="7">
        <v>0</v>
      </c>
      <c r="H15" s="9" t="s">
        <v>8</v>
      </c>
      <c r="I15" s="7">
        <v>2400000</v>
      </c>
      <c r="J15" s="10">
        <v>0</v>
      </c>
    </row>
    <row r="16" spans="2:10" x14ac:dyDescent="0.25">
      <c r="B16" s="17" t="s">
        <v>13</v>
      </c>
      <c r="C16" s="6">
        <v>700000</v>
      </c>
      <c r="D16" s="7">
        <v>12</v>
      </c>
      <c r="E16" s="7">
        <v>62.92</v>
      </c>
      <c r="F16" s="8">
        <v>44377</v>
      </c>
      <c r="G16" s="7">
        <v>56.68</v>
      </c>
      <c r="H16" s="9">
        <v>39591</v>
      </c>
      <c r="I16" s="7">
        <v>8400000</v>
      </c>
      <c r="J16" s="10">
        <v>39676000</v>
      </c>
    </row>
    <row r="17" spans="2:10" x14ac:dyDescent="0.25">
      <c r="B17" s="17" t="s">
        <v>14</v>
      </c>
      <c r="C17" s="6">
        <v>350000</v>
      </c>
      <c r="D17" s="7">
        <v>12</v>
      </c>
      <c r="E17" s="7">
        <v>66.41</v>
      </c>
      <c r="F17" s="8">
        <v>44377</v>
      </c>
      <c r="G17" s="7">
        <v>0</v>
      </c>
      <c r="H17" s="9" t="s">
        <v>8</v>
      </c>
      <c r="I17" s="7">
        <v>4200000</v>
      </c>
      <c r="J17" s="10">
        <v>0</v>
      </c>
    </row>
    <row r="18" spans="2:10" x14ac:dyDescent="0.25">
      <c r="B18" s="17" t="s">
        <v>35</v>
      </c>
      <c r="C18" s="6">
        <v>6015000</v>
      </c>
      <c r="D18" s="7">
        <v>1</v>
      </c>
      <c r="E18" s="7">
        <v>1.1499999999999999</v>
      </c>
      <c r="F18" s="8">
        <v>44286</v>
      </c>
      <c r="G18" s="7">
        <v>0</v>
      </c>
      <c r="H18" s="9" t="s">
        <v>8</v>
      </c>
      <c r="I18" s="7">
        <v>6015000</v>
      </c>
      <c r="J18" s="10">
        <v>0</v>
      </c>
    </row>
    <row r="19" spans="2:10" x14ac:dyDescent="0.25">
      <c r="B19" s="17" t="s">
        <v>37</v>
      </c>
      <c r="C19" s="6">
        <v>508342</v>
      </c>
      <c r="D19" s="7">
        <v>40</v>
      </c>
      <c r="E19" s="7">
        <v>51.75</v>
      </c>
      <c r="F19" s="8">
        <v>44377</v>
      </c>
      <c r="G19" s="7">
        <v>0</v>
      </c>
      <c r="H19" s="9" t="s">
        <v>8</v>
      </c>
      <c r="I19" s="7">
        <v>20333680</v>
      </c>
      <c r="J19" s="10">
        <v>0</v>
      </c>
    </row>
    <row r="20" spans="2:10" x14ac:dyDescent="0.25">
      <c r="B20" s="17" t="s">
        <v>42</v>
      </c>
      <c r="C20" s="6">
        <v>17500000</v>
      </c>
      <c r="D20" s="7">
        <v>17</v>
      </c>
      <c r="E20" s="7">
        <v>36.28</v>
      </c>
      <c r="F20" s="8">
        <v>44377</v>
      </c>
      <c r="G20" s="7">
        <v>38.07</v>
      </c>
      <c r="H20" s="9">
        <v>40464</v>
      </c>
      <c r="I20" s="7">
        <v>297500000</v>
      </c>
      <c r="J20" s="10">
        <v>666225000</v>
      </c>
    </row>
    <row r="21" spans="2:10" x14ac:dyDescent="0.25">
      <c r="B21" s="17" t="s">
        <v>15</v>
      </c>
      <c r="C21" s="6">
        <v>150000</v>
      </c>
      <c r="D21" s="7">
        <v>500</v>
      </c>
      <c r="E21" s="7">
        <v>593.66</v>
      </c>
      <c r="F21" s="8">
        <v>44377</v>
      </c>
      <c r="G21" s="7">
        <v>0</v>
      </c>
      <c r="H21" s="9" t="s">
        <v>8</v>
      </c>
      <c r="I21" s="7">
        <v>75000000</v>
      </c>
      <c r="J21" s="10">
        <v>0</v>
      </c>
    </row>
    <row r="22" spans="2:10" x14ac:dyDescent="0.25">
      <c r="B22" s="17" t="s">
        <v>16</v>
      </c>
      <c r="C22" s="6">
        <v>80000000</v>
      </c>
      <c r="D22" s="7">
        <v>1</v>
      </c>
      <c r="E22" s="7">
        <v>0.7</v>
      </c>
      <c r="F22" s="8">
        <v>44377</v>
      </c>
      <c r="G22" s="7">
        <v>1.1000000000000001</v>
      </c>
      <c r="H22" s="9">
        <v>43735</v>
      </c>
      <c r="I22" s="7">
        <v>80000000</v>
      </c>
      <c r="J22" s="10">
        <v>88000000</v>
      </c>
    </row>
    <row r="23" spans="2:10" x14ac:dyDescent="0.25">
      <c r="B23" s="17" t="s">
        <v>17</v>
      </c>
      <c r="C23" s="6">
        <v>204701840</v>
      </c>
      <c r="D23" s="7">
        <v>1</v>
      </c>
      <c r="E23" s="7">
        <v>2.12</v>
      </c>
      <c r="F23" s="8">
        <v>44377</v>
      </c>
      <c r="G23" s="7">
        <v>1</v>
      </c>
      <c r="H23" s="9">
        <v>43518</v>
      </c>
      <c r="I23" s="7">
        <v>204701840</v>
      </c>
      <c r="J23" s="10">
        <v>204701840</v>
      </c>
    </row>
    <row r="24" spans="2:10" x14ac:dyDescent="0.25">
      <c r="B24" s="17" t="s">
        <v>18</v>
      </c>
      <c r="C24" s="6">
        <v>150000000</v>
      </c>
      <c r="D24" s="7">
        <v>1</v>
      </c>
      <c r="E24" s="7">
        <v>2.12</v>
      </c>
      <c r="F24" s="8">
        <v>44377</v>
      </c>
      <c r="G24" s="7">
        <v>1.28</v>
      </c>
      <c r="H24" s="9">
        <v>43433</v>
      </c>
      <c r="I24" s="7">
        <v>150000000</v>
      </c>
      <c r="J24" s="10">
        <v>192000000</v>
      </c>
    </row>
    <row r="25" spans="2:10" x14ac:dyDescent="0.25">
      <c r="B25" s="17" t="s">
        <v>19</v>
      </c>
      <c r="C25" s="6">
        <v>51598940</v>
      </c>
      <c r="D25" s="7">
        <v>1</v>
      </c>
      <c r="E25" s="7">
        <v>1.17</v>
      </c>
      <c r="F25" s="8">
        <v>44377</v>
      </c>
      <c r="G25" s="7">
        <v>19.495412844036601</v>
      </c>
      <c r="H25" s="9">
        <v>35741</v>
      </c>
      <c r="I25" s="7">
        <v>51598940</v>
      </c>
      <c r="J25" s="10">
        <v>1005942637.61467</v>
      </c>
    </row>
    <row r="26" spans="2:10" x14ac:dyDescent="0.25">
      <c r="B26" s="17" t="s">
        <v>20</v>
      </c>
      <c r="C26" s="6">
        <v>12239048</v>
      </c>
      <c r="D26" s="7">
        <v>6</v>
      </c>
      <c r="E26" s="7">
        <v>11.94</v>
      </c>
      <c r="F26" s="8">
        <v>44377</v>
      </c>
      <c r="G26" s="7">
        <v>0</v>
      </c>
      <c r="H26" s="9" t="s">
        <v>8</v>
      </c>
      <c r="I26" s="7">
        <v>73434288</v>
      </c>
      <c r="J26" s="10">
        <v>0</v>
      </c>
    </row>
    <row r="27" spans="2:10" x14ac:dyDescent="0.25">
      <c r="B27" s="17" t="s">
        <v>21</v>
      </c>
      <c r="C27" s="6">
        <v>300000</v>
      </c>
      <c r="D27" s="7">
        <v>100</v>
      </c>
      <c r="E27" s="7">
        <v>135.34</v>
      </c>
      <c r="F27" s="8">
        <v>44377</v>
      </c>
      <c r="G27" s="7">
        <v>0</v>
      </c>
      <c r="H27" s="9" t="s">
        <v>8</v>
      </c>
      <c r="I27" s="7">
        <v>3000000</v>
      </c>
      <c r="J27" s="10">
        <v>0</v>
      </c>
    </row>
    <row r="28" spans="2:10" x14ac:dyDescent="0.25">
      <c r="B28" s="17" t="s">
        <v>43</v>
      </c>
      <c r="C28" s="6">
        <v>7078887</v>
      </c>
      <c r="D28" s="7">
        <v>10</v>
      </c>
      <c r="E28" s="7">
        <v>17.7</v>
      </c>
      <c r="F28" s="8">
        <v>44377</v>
      </c>
      <c r="G28" s="7">
        <v>0</v>
      </c>
      <c r="H28" s="9" t="s">
        <v>8</v>
      </c>
      <c r="I28" s="7">
        <v>70788870</v>
      </c>
      <c r="J28" s="10">
        <v>0</v>
      </c>
    </row>
    <row r="29" spans="2:10" x14ac:dyDescent="0.25">
      <c r="B29" s="17" t="s">
        <v>38</v>
      </c>
      <c r="C29" s="6">
        <v>13416703</v>
      </c>
      <c r="D29" s="7">
        <v>12</v>
      </c>
      <c r="E29" s="7">
        <v>21.75</v>
      </c>
      <c r="F29" s="8">
        <v>44377</v>
      </c>
      <c r="G29" s="7">
        <v>0</v>
      </c>
      <c r="H29" s="9" t="s">
        <v>8</v>
      </c>
      <c r="I29" s="7">
        <v>161000436</v>
      </c>
      <c r="J29" s="10">
        <v>0</v>
      </c>
    </row>
    <row r="30" spans="2:10" x14ac:dyDescent="0.25">
      <c r="B30" s="17" t="s">
        <v>22</v>
      </c>
      <c r="C30" s="6">
        <v>100000</v>
      </c>
      <c r="D30" s="7">
        <v>32</v>
      </c>
      <c r="E30" s="7">
        <v>52.39</v>
      </c>
      <c r="F30" s="8">
        <v>44377</v>
      </c>
      <c r="G30" s="7">
        <v>56.25</v>
      </c>
      <c r="H30" s="9">
        <v>44504</v>
      </c>
      <c r="I30" s="7">
        <v>3200000</v>
      </c>
      <c r="J30" s="10">
        <v>5625000</v>
      </c>
    </row>
    <row r="31" spans="2:10" x14ac:dyDescent="0.25">
      <c r="B31" s="17" t="s">
        <v>44</v>
      </c>
      <c r="C31" s="6">
        <v>50000</v>
      </c>
      <c r="D31" s="7">
        <v>40</v>
      </c>
      <c r="E31" s="7">
        <v>50.49</v>
      </c>
      <c r="F31" s="8">
        <v>44377</v>
      </c>
      <c r="G31" s="7">
        <v>47.26</v>
      </c>
      <c r="H31" s="9">
        <v>43762</v>
      </c>
      <c r="I31" s="7">
        <v>2000000</v>
      </c>
      <c r="J31" s="10">
        <v>2363000</v>
      </c>
    </row>
    <row r="32" spans="2:10" x14ac:dyDescent="0.25">
      <c r="B32" s="17" t="s">
        <v>55</v>
      </c>
      <c r="C32" s="6">
        <v>29165000</v>
      </c>
      <c r="D32" s="7">
        <v>1</v>
      </c>
      <c r="E32" s="7">
        <v>3.39</v>
      </c>
      <c r="F32" s="8">
        <v>44286</v>
      </c>
      <c r="G32" s="7">
        <v>2.1</v>
      </c>
      <c r="H32" s="9">
        <v>44643</v>
      </c>
      <c r="I32" s="7">
        <v>29165000</v>
      </c>
      <c r="J32" s="10">
        <v>61246500</v>
      </c>
    </row>
    <row r="33" spans="2:10" x14ac:dyDescent="0.25">
      <c r="B33" s="17" t="s">
        <v>45</v>
      </c>
      <c r="C33" s="6">
        <v>23060100</v>
      </c>
      <c r="D33" s="7">
        <v>14</v>
      </c>
      <c r="E33" s="7">
        <v>28.16</v>
      </c>
      <c r="F33" s="8">
        <v>44286</v>
      </c>
      <c r="G33" s="7">
        <v>12</v>
      </c>
      <c r="H33" s="9">
        <v>44680</v>
      </c>
      <c r="I33" s="7">
        <v>322841400</v>
      </c>
      <c r="J33" s="10">
        <v>276721200</v>
      </c>
    </row>
    <row r="34" spans="2:10" x14ac:dyDescent="0.25">
      <c r="B34" s="17" t="s">
        <v>23</v>
      </c>
      <c r="C34" s="6">
        <v>8571429</v>
      </c>
      <c r="D34" s="7">
        <v>1</v>
      </c>
      <c r="E34" s="7">
        <v>2.63</v>
      </c>
      <c r="F34" s="8">
        <v>44377</v>
      </c>
      <c r="G34" s="7">
        <v>31.98</v>
      </c>
      <c r="H34" s="9">
        <v>39399</v>
      </c>
      <c r="I34" s="7">
        <v>8571429</v>
      </c>
      <c r="J34" s="10">
        <v>274114299.42000002</v>
      </c>
    </row>
    <row r="35" spans="2:10" x14ac:dyDescent="0.25">
      <c r="B35" s="17" t="s">
        <v>24</v>
      </c>
      <c r="C35" s="6">
        <v>3073573</v>
      </c>
      <c r="D35" s="7">
        <v>4</v>
      </c>
      <c r="E35" s="7">
        <v>10.9</v>
      </c>
      <c r="F35" s="8">
        <v>44286</v>
      </c>
      <c r="G35" s="7">
        <v>30</v>
      </c>
      <c r="H35" s="9">
        <v>44580</v>
      </c>
      <c r="I35" s="7">
        <v>12294292</v>
      </c>
      <c r="J35" s="10">
        <v>92207190</v>
      </c>
    </row>
    <row r="36" spans="2:10" x14ac:dyDescent="0.25">
      <c r="B36" s="17" t="s">
        <v>46</v>
      </c>
      <c r="C36" s="6">
        <v>2863583</v>
      </c>
      <c r="D36" s="7">
        <v>12</v>
      </c>
      <c r="E36" s="7">
        <v>19.63</v>
      </c>
      <c r="F36" s="8">
        <v>44286</v>
      </c>
      <c r="G36" s="7">
        <v>17</v>
      </c>
      <c r="H36" s="9">
        <v>43402</v>
      </c>
      <c r="I36" s="7">
        <v>34362996</v>
      </c>
      <c r="J36" s="10">
        <v>48680911</v>
      </c>
    </row>
    <row r="37" spans="2:10" x14ac:dyDescent="0.25">
      <c r="B37" s="17" t="s">
        <v>47</v>
      </c>
      <c r="C37" s="6">
        <v>34198</v>
      </c>
      <c r="D37" s="7">
        <v>100</v>
      </c>
      <c r="E37" s="7">
        <v>87.68</v>
      </c>
      <c r="F37" s="8">
        <v>44377</v>
      </c>
      <c r="G37" s="7">
        <v>0</v>
      </c>
      <c r="H37" s="9" t="s">
        <v>8</v>
      </c>
      <c r="I37" s="7">
        <v>3419800</v>
      </c>
      <c r="J37" s="10">
        <v>0</v>
      </c>
    </row>
    <row r="38" spans="2:10" x14ac:dyDescent="0.25">
      <c r="B38" s="17" t="s">
        <v>36</v>
      </c>
      <c r="C38" s="6">
        <v>8645000</v>
      </c>
      <c r="D38" s="7">
        <v>10</v>
      </c>
      <c r="E38" s="7">
        <v>9.9600000000000009</v>
      </c>
      <c r="F38" s="8">
        <v>44012</v>
      </c>
      <c r="G38" s="7">
        <v>0</v>
      </c>
      <c r="H38" s="9" t="s">
        <v>8</v>
      </c>
      <c r="I38" s="7">
        <v>86450000</v>
      </c>
      <c r="J38" s="10">
        <v>0</v>
      </c>
    </row>
    <row r="39" spans="2:10" x14ac:dyDescent="0.25">
      <c r="B39" s="17" t="s">
        <v>48</v>
      </c>
      <c r="C39" s="6">
        <v>17500000</v>
      </c>
      <c r="D39" s="7">
        <v>12</v>
      </c>
      <c r="E39" s="7">
        <v>28.81</v>
      </c>
      <c r="F39" s="8">
        <v>44104</v>
      </c>
      <c r="G39" s="7">
        <v>37.270000000000003</v>
      </c>
      <c r="H39" s="9">
        <v>40109</v>
      </c>
      <c r="I39" s="7">
        <v>210000000</v>
      </c>
      <c r="J39" s="10">
        <v>652225000</v>
      </c>
    </row>
    <row r="40" spans="2:10" x14ac:dyDescent="0.25">
      <c r="B40" s="17" t="s">
        <v>49</v>
      </c>
      <c r="C40" s="6">
        <v>734748</v>
      </c>
      <c r="D40" s="7">
        <v>200</v>
      </c>
      <c r="E40" s="7">
        <v>395.75</v>
      </c>
      <c r="F40" s="9">
        <v>44012</v>
      </c>
      <c r="G40" s="7">
        <v>0</v>
      </c>
      <c r="H40" s="9" t="s">
        <v>8</v>
      </c>
      <c r="I40" s="7">
        <v>146949600</v>
      </c>
      <c r="J40" s="10">
        <v>0</v>
      </c>
    </row>
    <row r="41" spans="2:10" x14ac:dyDescent="0.25">
      <c r="B41" s="17" t="s">
        <v>33</v>
      </c>
      <c r="C41" s="6">
        <v>152000000</v>
      </c>
      <c r="D41" s="7">
        <v>1</v>
      </c>
      <c r="E41" s="7">
        <v>1</v>
      </c>
      <c r="F41" s="9">
        <v>44104</v>
      </c>
      <c r="G41" s="7">
        <v>1.4</v>
      </c>
      <c r="H41" s="9">
        <v>43220</v>
      </c>
      <c r="I41" s="7">
        <v>152000000</v>
      </c>
      <c r="J41" s="10">
        <v>212800000</v>
      </c>
    </row>
    <row r="42" spans="2:10" x14ac:dyDescent="0.25">
      <c r="B42" s="17" t="s">
        <v>34</v>
      </c>
      <c r="C42" s="6">
        <v>91000000</v>
      </c>
      <c r="D42" s="7">
        <v>1</v>
      </c>
      <c r="E42" s="7">
        <v>0.67</v>
      </c>
      <c r="F42" s="9">
        <v>44012</v>
      </c>
      <c r="G42" s="7">
        <v>1.04</v>
      </c>
      <c r="H42" s="9">
        <v>44532</v>
      </c>
      <c r="I42" s="7">
        <v>91000000</v>
      </c>
      <c r="J42" s="10">
        <v>94640000</v>
      </c>
    </row>
    <row r="43" spans="2:10" x14ac:dyDescent="0.25">
      <c r="B43" s="18" t="s">
        <v>57</v>
      </c>
      <c r="C43" s="6">
        <v>211077564</v>
      </c>
      <c r="D43" s="7">
        <v>1</v>
      </c>
      <c r="E43" s="7">
        <v>2.2599999999999998</v>
      </c>
      <c r="F43" s="9">
        <v>44196</v>
      </c>
      <c r="G43" s="7">
        <v>0</v>
      </c>
      <c r="H43" s="9" t="s">
        <v>8</v>
      </c>
      <c r="I43" s="7">
        <v>211077564</v>
      </c>
      <c r="J43" s="10">
        <v>0</v>
      </c>
    </row>
    <row r="44" spans="2:10" x14ac:dyDescent="0.25">
      <c r="B44" s="18" t="s">
        <v>50</v>
      </c>
      <c r="C44" s="6">
        <v>67339014</v>
      </c>
      <c r="D44" s="7">
        <v>1</v>
      </c>
      <c r="E44" s="7">
        <v>1.6</v>
      </c>
      <c r="F44" s="9">
        <v>44012</v>
      </c>
      <c r="G44" s="7">
        <v>0</v>
      </c>
      <c r="H44" s="9" t="s">
        <v>8</v>
      </c>
      <c r="I44" s="7">
        <v>67339014</v>
      </c>
      <c r="J44" s="10">
        <v>0</v>
      </c>
    </row>
    <row r="45" spans="2:10" x14ac:dyDescent="0.25">
      <c r="B45" s="18" t="s">
        <v>51</v>
      </c>
      <c r="C45" s="6">
        <v>1100000</v>
      </c>
      <c r="D45" s="7">
        <v>10</v>
      </c>
      <c r="E45" s="7">
        <v>39.840000000000003</v>
      </c>
      <c r="F45" s="9">
        <v>44377</v>
      </c>
      <c r="G45" s="7">
        <v>0</v>
      </c>
      <c r="H45" s="9" t="s">
        <v>8</v>
      </c>
      <c r="I45" s="7">
        <v>11000000</v>
      </c>
      <c r="J45" s="10">
        <v>0</v>
      </c>
    </row>
    <row r="46" spans="2:10" x14ac:dyDescent="0.25">
      <c r="B46" s="19" t="s">
        <v>25</v>
      </c>
      <c r="C46" s="6">
        <v>1250000</v>
      </c>
      <c r="D46" s="7">
        <v>12</v>
      </c>
      <c r="E46" s="7">
        <v>23.1</v>
      </c>
      <c r="F46" s="9">
        <v>44377</v>
      </c>
      <c r="G46" s="7">
        <v>0</v>
      </c>
      <c r="H46" s="9" t="s">
        <v>8</v>
      </c>
      <c r="I46" s="7">
        <v>15000000</v>
      </c>
      <c r="J46" s="10">
        <v>0</v>
      </c>
    </row>
    <row r="47" spans="2:10" x14ac:dyDescent="0.25">
      <c r="B47" s="20" t="s">
        <v>52</v>
      </c>
      <c r="C47" s="11">
        <v>66250</v>
      </c>
      <c r="D47" s="12">
        <v>80</v>
      </c>
      <c r="E47" s="12">
        <v>68.05</v>
      </c>
      <c r="F47" s="13">
        <v>44377</v>
      </c>
      <c r="G47" s="12">
        <v>0</v>
      </c>
      <c r="H47" s="13" t="s">
        <v>8</v>
      </c>
      <c r="I47" s="12">
        <v>5300000</v>
      </c>
      <c r="J47" s="14">
        <v>0</v>
      </c>
    </row>
    <row r="48" spans="2:10" x14ac:dyDescent="0.25">
      <c r="B48" s="20" t="s">
        <v>27</v>
      </c>
      <c r="C48" s="11">
        <v>4250000</v>
      </c>
      <c r="D48" s="12">
        <v>1</v>
      </c>
      <c r="E48" s="12">
        <v>1.23</v>
      </c>
      <c r="F48" s="13">
        <v>44377</v>
      </c>
      <c r="G48" s="12">
        <v>0</v>
      </c>
      <c r="H48" s="13" t="s">
        <v>8</v>
      </c>
      <c r="I48" s="12">
        <v>4250000</v>
      </c>
      <c r="J48" s="14">
        <v>0</v>
      </c>
    </row>
    <row r="49" spans="2:10" x14ac:dyDescent="0.25">
      <c r="B49" s="20" t="s">
        <v>28</v>
      </c>
      <c r="C49" s="11">
        <v>3750000</v>
      </c>
      <c r="D49" s="12">
        <v>1</v>
      </c>
      <c r="E49" s="12">
        <v>1.41</v>
      </c>
      <c r="F49" s="13">
        <v>44377</v>
      </c>
      <c r="G49" s="12">
        <v>0</v>
      </c>
      <c r="H49" s="13" t="s">
        <v>8</v>
      </c>
      <c r="I49" s="12">
        <v>3750000</v>
      </c>
      <c r="J49" s="14">
        <v>0</v>
      </c>
    </row>
    <row r="50" spans="2:10" x14ac:dyDescent="0.25">
      <c r="B50" s="20" t="s">
        <v>53</v>
      </c>
      <c r="C50" s="11">
        <v>18640000</v>
      </c>
      <c r="D50" s="12">
        <v>1</v>
      </c>
      <c r="E50" s="12">
        <v>3.98</v>
      </c>
      <c r="F50" s="13">
        <v>44377</v>
      </c>
      <c r="G50" s="12">
        <v>30</v>
      </c>
      <c r="H50" s="13">
        <v>38754</v>
      </c>
      <c r="I50" s="12">
        <v>18640000</v>
      </c>
      <c r="J50" s="14">
        <v>559200000</v>
      </c>
    </row>
    <row r="51" spans="2:10" x14ac:dyDescent="0.25">
      <c r="B51" s="20" t="s">
        <v>54</v>
      </c>
      <c r="C51" s="11">
        <v>35811</v>
      </c>
      <c r="D51" s="12">
        <v>100</v>
      </c>
      <c r="E51" s="12">
        <v>135.09</v>
      </c>
      <c r="F51" s="13">
        <v>44377</v>
      </c>
      <c r="G51" s="12">
        <v>0</v>
      </c>
      <c r="H51" s="13" t="s">
        <v>8</v>
      </c>
      <c r="I51" s="12">
        <v>3581100</v>
      </c>
      <c r="J51" s="14">
        <v>0</v>
      </c>
    </row>
    <row r="52" spans="2:10" x14ac:dyDescent="0.25">
      <c r="B52" s="20" t="s">
        <v>29</v>
      </c>
      <c r="C52" s="11">
        <v>625000</v>
      </c>
      <c r="D52" s="12">
        <v>8</v>
      </c>
      <c r="E52" s="12">
        <v>58.55</v>
      </c>
      <c r="F52" s="13">
        <v>44377</v>
      </c>
      <c r="G52" s="12">
        <v>0</v>
      </c>
      <c r="H52" s="13" t="s">
        <v>8</v>
      </c>
      <c r="I52" s="12">
        <v>5000000</v>
      </c>
      <c r="J52" s="14">
        <v>0</v>
      </c>
    </row>
    <row r="53" spans="2:10" x14ac:dyDescent="0.25">
      <c r="B53" s="20" t="s">
        <v>30</v>
      </c>
      <c r="C53" s="11">
        <v>68445</v>
      </c>
      <c r="D53" s="12">
        <v>100</v>
      </c>
      <c r="E53" s="12">
        <v>114.62</v>
      </c>
      <c r="F53" s="13">
        <v>44377</v>
      </c>
      <c r="G53" s="12">
        <v>0</v>
      </c>
      <c r="H53" s="13" t="s">
        <v>8</v>
      </c>
      <c r="I53" s="12">
        <v>6844500</v>
      </c>
      <c r="J53" s="14">
        <v>0</v>
      </c>
    </row>
    <row r="54" spans="2:10" x14ac:dyDescent="0.25">
      <c r="B54" s="20" t="s">
        <v>31</v>
      </c>
      <c r="C54" s="11">
        <v>14600000</v>
      </c>
      <c r="D54" s="12">
        <v>1</v>
      </c>
      <c r="E54" s="12">
        <v>1.39</v>
      </c>
      <c r="F54" s="13">
        <v>44377</v>
      </c>
      <c r="G54" s="12">
        <v>0</v>
      </c>
      <c r="H54" s="13" t="s">
        <v>8</v>
      </c>
      <c r="I54" s="12">
        <v>14600000</v>
      </c>
      <c r="J54" s="14">
        <v>0</v>
      </c>
    </row>
    <row r="55" spans="2:10" x14ac:dyDescent="0.25">
      <c r="B55" s="20" t="s">
        <v>32</v>
      </c>
      <c r="C55" s="11">
        <v>83904</v>
      </c>
      <c r="D55" s="12">
        <v>100</v>
      </c>
      <c r="E55" s="12">
        <v>129.63</v>
      </c>
      <c r="F55" s="13">
        <v>44377</v>
      </c>
      <c r="G55" s="12">
        <v>0</v>
      </c>
      <c r="H55" s="13" t="s">
        <v>8</v>
      </c>
      <c r="I55" s="12">
        <v>8390400</v>
      </c>
      <c r="J55" s="14">
        <v>0</v>
      </c>
    </row>
    <row r="56" spans="2:10" x14ac:dyDescent="0.25">
      <c r="B56" s="15" t="s">
        <v>9</v>
      </c>
      <c r="C56" s="16">
        <f>+SUM(C9:C55)</f>
        <v>1219586379</v>
      </c>
      <c r="D56" s="23">
        <f>SUM(J9:J55)</f>
        <v>4590271984.0346699</v>
      </c>
      <c r="E56" s="23"/>
      <c r="F56" s="23"/>
      <c r="G56" s="23"/>
      <c r="H56" s="23"/>
      <c r="I56" s="23"/>
      <c r="J56" s="24"/>
    </row>
  </sheetData>
  <mergeCells count="10">
    <mergeCell ref="H7:H8"/>
    <mergeCell ref="I7:I8"/>
    <mergeCell ref="J7:J8"/>
    <mergeCell ref="B7:B8"/>
    <mergeCell ref="C7:C8"/>
    <mergeCell ref="D7:D8"/>
    <mergeCell ref="E7:E8"/>
    <mergeCell ref="F7:F8"/>
    <mergeCell ref="G7:G8"/>
    <mergeCell ref="D56:J5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C52" workbookViewId="0">
      <selection activeCell="C52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topLeftCell="C37" workbookViewId="0">
      <selection activeCell="C37"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59"/>
  <sheetViews>
    <sheetView workbookViewId="0">
      <selection sqref="A1:XFD1048576"/>
    </sheetView>
  </sheetViews>
  <sheetFormatPr baseColWidth="10" defaultRowHeight="15" x14ac:dyDescent="0.25"/>
  <cols>
    <col min="2" max="2" width="73.7109375" bestFit="1" customWidth="1"/>
    <col min="3" max="3" width="26.28515625" bestFit="1" customWidth="1"/>
    <col min="4" max="4" width="11.5703125" bestFit="1" customWidth="1"/>
    <col min="5" max="5" width="11.5703125" customWidth="1"/>
    <col min="6" max="6" width="11" bestFit="1" customWidth="1"/>
    <col min="7" max="7" width="16.28515625" bestFit="1" customWidth="1"/>
    <col min="8" max="8" width="12.5703125" bestFit="1" customWidth="1"/>
    <col min="9" max="9" width="15.5703125" bestFit="1" customWidth="1"/>
    <col min="10" max="10" width="22" bestFit="1" customWidth="1"/>
  </cols>
  <sheetData>
    <row r="7" spans="2:10" x14ac:dyDescent="0.25">
      <c r="B7" s="25"/>
      <c r="C7" s="27"/>
      <c r="D7" s="22"/>
      <c r="E7" s="22"/>
      <c r="F7" s="22"/>
      <c r="G7" s="22"/>
      <c r="H7" s="22"/>
      <c r="I7" s="22"/>
      <c r="J7" s="22"/>
    </row>
    <row r="8" spans="2:10" x14ac:dyDescent="0.25">
      <c r="B8" s="26"/>
      <c r="C8" s="27"/>
      <c r="D8" s="22"/>
      <c r="E8" s="22"/>
      <c r="F8" s="22"/>
      <c r="G8" s="22"/>
      <c r="H8" s="22"/>
      <c r="I8" s="22"/>
      <c r="J8" s="22"/>
    </row>
    <row r="9" spans="2:10" x14ac:dyDescent="0.25">
      <c r="B9" s="17"/>
      <c r="C9" s="1"/>
      <c r="D9" s="2"/>
      <c r="E9" s="2"/>
      <c r="F9" s="3"/>
      <c r="G9" s="2"/>
      <c r="H9" s="4"/>
      <c r="I9" s="2"/>
      <c r="J9" s="5"/>
    </row>
    <row r="10" spans="2:10" x14ac:dyDescent="0.25">
      <c r="B10" s="17"/>
      <c r="C10" s="6"/>
      <c r="D10" s="7"/>
      <c r="E10" s="7"/>
      <c r="F10" s="8"/>
      <c r="G10" s="7"/>
      <c r="H10" s="9"/>
      <c r="I10" s="7"/>
      <c r="J10" s="10"/>
    </row>
    <row r="11" spans="2:10" x14ac:dyDescent="0.25">
      <c r="B11" s="17"/>
      <c r="C11" s="6"/>
      <c r="D11" s="7"/>
      <c r="E11" s="7"/>
      <c r="F11" s="8"/>
      <c r="G11" s="7"/>
      <c r="H11" s="9"/>
      <c r="I11" s="7"/>
      <c r="J11" s="10"/>
    </row>
    <row r="12" spans="2:10" x14ac:dyDescent="0.25">
      <c r="B12" s="17"/>
      <c r="C12" s="6"/>
      <c r="D12" s="7"/>
      <c r="E12" s="7"/>
      <c r="F12" s="8"/>
      <c r="G12" s="7"/>
      <c r="H12" s="9"/>
      <c r="I12" s="7"/>
      <c r="J12" s="10"/>
    </row>
    <row r="13" spans="2:10" x14ac:dyDescent="0.25">
      <c r="B13" s="17"/>
      <c r="C13" s="6"/>
      <c r="D13" s="7"/>
      <c r="E13" s="7"/>
      <c r="F13" s="8"/>
      <c r="G13" s="7"/>
      <c r="H13" s="9"/>
      <c r="I13" s="7"/>
      <c r="J13" s="10"/>
    </row>
    <row r="14" spans="2:10" x14ac:dyDescent="0.25">
      <c r="B14" s="17"/>
      <c r="C14" s="6"/>
      <c r="D14" s="7"/>
      <c r="E14" s="7"/>
      <c r="F14" s="8"/>
      <c r="G14" s="7"/>
      <c r="H14" s="9"/>
      <c r="I14" s="7"/>
      <c r="J14" s="10"/>
    </row>
    <row r="15" spans="2:10" x14ac:dyDescent="0.25">
      <c r="B15" s="17"/>
      <c r="C15" s="6"/>
      <c r="D15" s="7"/>
      <c r="E15" s="7"/>
      <c r="F15" s="8"/>
      <c r="G15" s="7"/>
      <c r="H15" s="9"/>
      <c r="I15" s="7"/>
      <c r="J15" s="10"/>
    </row>
    <row r="16" spans="2:10" x14ac:dyDescent="0.25">
      <c r="B16" s="17"/>
      <c r="C16" s="6"/>
      <c r="D16" s="7"/>
      <c r="E16" s="7"/>
      <c r="F16" s="8"/>
      <c r="G16" s="7"/>
      <c r="H16" s="9"/>
      <c r="I16" s="7"/>
      <c r="J16" s="10"/>
    </row>
    <row r="17" spans="2:10" x14ac:dyDescent="0.25">
      <c r="B17" s="17"/>
      <c r="C17" s="6"/>
      <c r="D17" s="7"/>
      <c r="E17" s="7"/>
      <c r="F17" s="8"/>
      <c r="G17" s="7"/>
      <c r="H17" s="9"/>
      <c r="I17" s="7"/>
      <c r="J17" s="10"/>
    </row>
    <row r="18" spans="2:10" x14ac:dyDescent="0.25">
      <c r="B18" s="17"/>
      <c r="C18" s="6"/>
      <c r="D18" s="7"/>
      <c r="E18" s="7"/>
      <c r="F18" s="8"/>
      <c r="G18" s="7"/>
      <c r="H18" s="9"/>
      <c r="I18" s="7"/>
      <c r="J18" s="10"/>
    </row>
    <row r="19" spans="2:10" x14ac:dyDescent="0.25">
      <c r="B19" s="17"/>
      <c r="C19" s="6"/>
      <c r="D19" s="7"/>
      <c r="E19" s="7"/>
      <c r="F19" s="8"/>
      <c r="G19" s="7"/>
      <c r="H19" s="9"/>
      <c r="I19" s="7"/>
      <c r="J19" s="10"/>
    </row>
    <row r="20" spans="2:10" x14ac:dyDescent="0.25">
      <c r="B20" s="17"/>
      <c r="C20" s="6"/>
      <c r="D20" s="7"/>
      <c r="E20" s="7"/>
      <c r="F20" s="8"/>
      <c r="G20" s="7"/>
      <c r="H20" s="9"/>
      <c r="I20" s="7"/>
      <c r="J20" s="10"/>
    </row>
    <row r="21" spans="2:10" x14ac:dyDescent="0.25">
      <c r="B21" s="17"/>
      <c r="C21" s="6"/>
      <c r="D21" s="7"/>
      <c r="E21" s="7"/>
      <c r="F21" s="8"/>
      <c r="G21" s="7"/>
      <c r="H21" s="9"/>
      <c r="I21" s="7"/>
      <c r="J21" s="10"/>
    </row>
    <row r="22" spans="2:10" x14ac:dyDescent="0.25">
      <c r="B22" s="17"/>
      <c r="C22" s="6"/>
      <c r="D22" s="7"/>
      <c r="E22" s="7"/>
      <c r="F22" s="8"/>
      <c r="G22" s="7"/>
      <c r="H22" s="9"/>
      <c r="I22" s="7"/>
      <c r="J22" s="10"/>
    </row>
    <row r="23" spans="2:10" x14ac:dyDescent="0.25">
      <c r="B23" s="17"/>
      <c r="C23" s="6"/>
      <c r="D23" s="7"/>
      <c r="E23" s="7"/>
      <c r="F23" s="8"/>
      <c r="G23" s="7"/>
      <c r="H23" s="9"/>
      <c r="I23" s="7"/>
      <c r="J23" s="10"/>
    </row>
    <row r="24" spans="2:10" x14ac:dyDescent="0.25">
      <c r="B24" s="17"/>
      <c r="C24" s="6"/>
      <c r="D24" s="7"/>
      <c r="E24" s="7"/>
      <c r="F24" s="8"/>
      <c r="G24" s="7"/>
      <c r="H24" s="9"/>
      <c r="I24" s="7"/>
      <c r="J24" s="10"/>
    </row>
    <row r="25" spans="2:10" x14ac:dyDescent="0.25">
      <c r="B25" s="17"/>
      <c r="C25" s="6"/>
      <c r="D25" s="7"/>
      <c r="E25" s="7"/>
      <c r="F25" s="8"/>
      <c r="G25" s="7"/>
      <c r="H25" s="9"/>
      <c r="I25" s="7"/>
      <c r="J25" s="10"/>
    </row>
    <row r="26" spans="2:10" x14ac:dyDescent="0.25">
      <c r="B26" s="17"/>
      <c r="C26" s="6"/>
      <c r="D26" s="7"/>
      <c r="E26" s="7"/>
      <c r="F26" s="8"/>
      <c r="G26" s="7"/>
      <c r="H26" s="9"/>
      <c r="I26" s="7"/>
      <c r="J26" s="10"/>
    </row>
    <row r="27" spans="2:10" x14ac:dyDescent="0.25">
      <c r="B27" s="17"/>
      <c r="C27" s="6"/>
      <c r="D27" s="7"/>
      <c r="E27" s="7"/>
      <c r="F27" s="8"/>
      <c r="G27" s="7"/>
      <c r="H27" s="9"/>
      <c r="I27" s="7"/>
      <c r="J27" s="10"/>
    </row>
    <row r="28" spans="2:10" x14ac:dyDescent="0.25">
      <c r="B28" s="17"/>
      <c r="C28" s="6"/>
      <c r="D28" s="7"/>
      <c r="E28" s="7"/>
      <c r="F28" s="8"/>
      <c r="G28" s="7"/>
      <c r="H28" s="9"/>
      <c r="I28" s="7"/>
      <c r="J28" s="10"/>
    </row>
    <row r="29" spans="2:10" x14ac:dyDescent="0.25">
      <c r="B29" s="17"/>
      <c r="C29" s="6"/>
      <c r="D29" s="7"/>
      <c r="E29" s="7"/>
      <c r="F29" s="8"/>
      <c r="G29" s="7"/>
      <c r="H29" s="9"/>
      <c r="I29" s="7"/>
      <c r="J29" s="10"/>
    </row>
    <row r="30" spans="2:10" x14ac:dyDescent="0.25">
      <c r="B30" s="17"/>
      <c r="C30" s="6"/>
      <c r="D30" s="7"/>
      <c r="E30" s="7"/>
      <c r="F30" s="8"/>
      <c r="G30" s="7"/>
      <c r="H30" s="9"/>
      <c r="I30" s="7"/>
      <c r="J30" s="10"/>
    </row>
    <row r="31" spans="2:10" x14ac:dyDescent="0.25">
      <c r="B31" s="17"/>
      <c r="C31" s="6"/>
      <c r="D31" s="7"/>
      <c r="E31" s="7"/>
      <c r="F31" s="8"/>
      <c r="G31" s="7"/>
      <c r="H31" s="9"/>
      <c r="I31" s="7"/>
      <c r="J31" s="10"/>
    </row>
    <row r="32" spans="2:10" x14ac:dyDescent="0.25">
      <c r="B32" s="17"/>
      <c r="C32" s="6"/>
      <c r="D32" s="7"/>
      <c r="E32" s="7"/>
      <c r="F32" s="8"/>
      <c r="G32" s="7"/>
      <c r="H32" s="9"/>
      <c r="I32" s="7"/>
      <c r="J32" s="10"/>
    </row>
    <row r="33" spans="2:10" x14ac:dyDescent="0.25">
      <c r="B33" s="17"/>
      <c r="C33" s="6"/>
      <c r="D33" s="7"/>
      <c r="E33" s="7"/>
      <c r="F33" s="8"/>
      <c r="G33" s="7"/>
      <c r="H33" s="9"/>
      <c r="I33" s="7"/>
      <c r="J33" s="10"/>
    </row>
    <row r="34" spans="2:10" x14ac:dyDescent="0.25">
      <c r="B34" s="17"/>
      <c r="C34" s="6"/>
      <c r="D34" s="7"/>
      <c r="E34" s="7"/>
      <c r="F34" s="8"/>
      <c r="G34" s="7"/>
      <c r="H34" s="9"/>
      <c r="I34" s="7"/>
      <c r="J34" s="10"/>
    </row>
    <row r="35" spans="2:10" x14ac:dyDescent="0.25">
      <c r="B35" s="17"/>
      <c r="C35" s="6"/>
      <c r="D35" s="7"/>
      <c r="E35" s="7"/>
      <c r="F35" s="8"/>
      <c r="G35" s="7"/>
      <c r="H35" s="9"/>
      <c r="I35" s="7"/>
      <c r="J35" s="10"/>
    </row>
    <row r="36" spans="2:10" x14ac:dyDescent="0.25">
      <c r="B36" s="17"/>
      <c r="C36" s="6"/>
      <c r="D36" s="7"/>
      <c r="E36" s="7"/>
      <c r="F36" s="8"/>
      <c r="G36" s="7"/>
      <c r="H36" s="9"/>
      <c r="I36" s="7"/>
      <c r="J36" s="10"/>
    </row>
    <row r="37" spans="2:10" x14ac:dyDescent="0.25">
      <c r="B37" s="17"/>
      <c r="C37" s="6"/>
      <c r="D37" s="7"/>
      <c r="E37" s="7"/>
      <c r="F37" s="8"/>
      <c r="G37" s="7"/>
      <c r="H37" s="9"/>
      <c r="I37" s="7"/>
      <c r="J37" s="10"/>
    </row>
    <row r="38" spans="2:10" x14ac:dyDescent="0.25">
      <c r="B38" s="17"/>
      <c r="C38" s="6"/>
      <c r="D38" s="7"/>
      <c r="E38" s="7"/>
      <c r="F38" s="8"/>
      <c r="G38" s="7"/>
      <c r="H38" s="9"/>
      <c r="I38" s="7"/>
      <c r="J38" s="10"/>
    </row>
    <row r="39" spans="2:10" x14ac:dyDescent="0.25">
      <c r="B39" s="17"/>
      <c r="C39" s="6"/>
      <c r="D39" s="7"/>
      <c r="E39" s="7"/>
      <c r="F39" s="8"/>
      <c r="G39" s="7"/>
      <c r="H39" s="9"/>
      <c r="I39" s="7"/>
      <c r="J39" s="10"/>
    </row>
    <row r="40" spans="2:10" x14ac:dyDescent="0.25">
      <c r="B40" s="17"/>
      <c r="C40" s="6"/>
      <c r="D40" s="7"/>
      <c r="E40" s="7"/>
      <c r="F40" s="9"/>
      <c r="G40" s="7"/>
      <c r="H40" s="9"/>
      <c r="I40" s="7"/>
      <c r="J40" s="10"/>
    </row>
    <row r="41" spans="2:10" x14ac:dyDescent="0.25">
      <c r="B41" s="17"/>
      <c r="C41" s="6"/>
      <c r="D41" s="7"/>
      <c r="E41" s="7"/>
      <c r="F41" s="9"/>
      <c r="G41" s="7"/>
      <c r="H41" s="9"/>
      <c r="I41" s="7"/>
      <c r="J41" s="10"/>
    </row>
    <row r="42" spans="2:10" x14ac:dyDescent="0.25">
      <c r="B42" s="17"/>
      <c r="C42" s="6"/>
      <c r="D42" s="7"/>
      <c r="E42" s="7"/>
      <c r="F42" s="9"/>
      <c r="G42" s="7"/>
      <c r="H42" s="9"/>
      <c r="I42" s="7"/>
      <c r="J42" s="10"/>
    </row>
    <row r="43" spans="2:10" x14ac:dyDescent="0.25">
      <c r="B43" s="18"/>
      <c r="C43" s="6"/>
      <c r="D43" s="7"/>
      <c r="E43" s="7"/>
      <c r="F43" s="9"/>
      <c r="G43" s="7"/>
      <c r="H43" s="9"/>
      <c r="I43" s="7"/>
      <c r="J43" s="10"/>
    </row>
    <row r="44" spans="2:10" x14ac:dyDescent="0.25">
      <c r="B44" s="18"/>
      <c r="C44" s="6"/>
      <c r="D44" s="7"/>
      <c r="E44" s="7"/>
      <c r="F44" s="9"/>
      <c r="G44" s="7"/>
      <c r="H44" s="9"/>
      <c r="I44" s="7"/>
      <c r="J44" s="10"/>
    </row>
    <row r="45" spans="2:10" x14ac:dyDescent="0.25">
      <c r="B45" s="18"/>
      <c r="C45" s="6"/>
      <c r="D45" s="7"/>
      <c r="E45" s="7"/>
      <c r="F45" s="9"/>
      <c r="G45" s="7"/>
      <c r="H45" s="9"/>
      <c r="I45" s="7"/>
      <c r="J45" s="10"/>
    </row>
    <row r="46" spans="2:10" x14ac:dyDescent="0.25">
      <c r="B46" s="19"/>
      <c r="C46" s="6"/>
      <c r="D46" s="7"/>
      <c r="E46" s="7"/>
      <c r="F46" s="9"/>
      <c r="G46" s="7"/>
      <c r="H46" s="9"/>
      <c r="I46" s="7"/>
      <c r="J46" s="10"/>
    </row>
    <row r="47" spans="2:10" x14ac:dyDescent="0.25">
      <c r="B47" s="20"/>
      <c r="C47" s="11"/>
      <c r="D47" s="12"/>
      <c r="E47" s="12"/>
      <c r="F47" s="13"/>
      <c r="G47" s="12"/>
      <c r="H47" s="13"/>
      <c r="I47" s="12"/>
      <c r="J47" s="14"/>
    </row>
    <row r="48" spans="2:10" x14ac:dyDescent="0.25">
      <c r="B48" s="20"/>
      <c r="C48" s="11"/>
      <c r="D48" s="12"/>
      <c r="E48" s="12"/>
      <c r="F48" s="13"/>
      <c r="G48" s="12"/>
      <c r="H48" s="13"/>
      <c r="I48" s="12"/>
      <c r="J48" s="14"/>
    </row>
    <row r="49" spans="2:10" x14ac:dyDescent="0.25">
      <c r="B49" s="20"/>
      <c r="C49" s="11"/>
      <c r="D49" s="12"/>
      <c r="E49" s="12"/>
      <c r="F49" s="13"/>
      <c r="G49" s="12"/>
      <c r="H49" s="13"/>
      <c r="I49" s="12"/>
      <c r="J49" s="14"/>
    </row>
    <row r="50" spans="2:10" x14ac:dyDescent="0.25">
      <c r="B50" s="20"/>
      <c r="C50" s="11"/>
      <c r="D50" s="12"/>
      <c r="E50" s="12"/>
      <c r="F50" s="13"/>
      <c r="G50" s="12"/>
      <c r="H50" s="13"/>
      <c r="I50" s="12"/>
      <c r="J50" s="14"/>
    </row>
    <row r="51" spans="2:10" x14ac:dyDescent="0.25">
      <c r="B51" s="20"/>
      <c r="C51" s="11"/>
      <c r="D51" s="12"/>
      <c r="E51" s="12"/>
      <c r="F51" s="13"/>
      <c r="G51" s="12"/>
      <c r="H51" s="13"/>
      <c r="I51" s="12"/>
      <c r="J51" s="14"/>
    </row>
    <row r="52" spans="2:10" x14ac:dyDescent="0.25">
      <c r="B52" s="20"/>
      <c r="C52" s="11"/>
      <c r="D52" s="12"/>
      <c r="E52" s="12"/>
      <c r="F52" s="13"/>
      <c r="G52" s="12"/>
      <c r="H52" s="13"/>
      <c r="I52" s="12"/>
      <c r="J52" s="14"/>
    </row>
    <row r="53" spans="2:10" x14ac:dyDescent="0.25">
      <c r="B53" s="20"/>
      <c r="C53" s="11"/>
      <c r="D53" s="12"/>
      <c r="E53" s="12"/>
      <c r="F53" s="13"/>
      <c r="G53" s="12"/>
      <c r="H53" s="13"/>
      <c r="I53" s="12"/>
      <c r="J53" s="14"/>
    </row>
    <row r="54" spans="2:10" x14ac:dyDescent="0.25">
      <c r="B54" s="20"/>
      <c r="C54" s="11"/>
      <c r="D54" s="12"/>
      <c r="E54" s="12"/>
      <c r="F54" s="13"/>
      <c r="G54" s="12"/>
      <c r="H54" s="13"/>
      <c r="I54" s="12"/>
      <c r="J54" s="14"/>
    </row>
    <row r="55" spans="2:10" x14ac:dyDescent="0.25">
      <c r="B55" s="20"/>
      <c r="C55" s="11"/>
      <c r="D55" s="12"/>
      <c r="E55" s="12"/>
      <c r="F55" s="13"/>
      <c r="G55" s="12"/>
      <c r="H55" s="13"/>
      <c r="I55" s="12"/>
      <c r="J55" s="14"/>
    </row>
    <row r="56" spans="2:10" x14ac:dyDescent="0.25">
      <c r="B56" s="20"/>
      <c r="C56" s="11"/>
      <c r="D56" s="12"/>
      <c r="E56" s="12"/>
      <c r="F56" s="13"/>
      <c r="G56" s="12"/>
      <c r="H56" s="13"/>
      <c r="I56" s="12"/>
      <c r="J56" s="14"/>
    </row>
    <row r="57" spans="2:10" x14ac:dyDescent="0.25">
      <c r="B57" s="20"/>
      <c r="C57" s="11"/>
      <c r="D57" s="12"/>
      <c r="E57" s="12"/>
      <c r="F57" s="13"/>
      <c r="G57" s="12"/>
      <c r="H57" s="13"/>
      <c r="I57" s="12"/>
      <c r="J57" s="14"/>
    </row>
    <row r="58" spans="2:10" x14ac:dyDescent="0.25">
      <c r="B58" s="20"/>
      <c r="C58" s="11"/>
      <c r="D58" s="12"/>
      <c r="E58" s="12"/>
      <c r="F58" s="13"/>
      <c r="G58" s="12"/>
      <c r="H58" s="13"/>
      <c r="I58" s="12"/>
      <c r="J58" s="14"/>
    </row>
    <row r="59" spans="2:10" x14ac:dyDescent="0.25">
      <c r="B59" s="15"/>
      <c r="C59" s="16"/>
      <c r="D59" s="23"/>
      <c r="E59" s="23"/>
      <c r="F59" s="23"/>
      <c r="G59" s="23"/>
      <c r="H59" s="23"/>
      <c r="I59" s="23"/>
      <c r="J59" s="24"/>
    </row>
  </sheetData>
  <mergeCells count="10">
    <mergeCell ref="D59:J59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Ene!Área_de_impresión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2015-02-03T22:16:20Z</cp:lastPrinted>
  <dcterms:created xsi:type="dcterms:W3CDTF">2012-12-03T20:06:03Z</dcterms:created>
  <dcterms:modified xsi:type="dcterms:W3CDTF">2022-05-03T19:21:36Z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6e69e776-1c3f-4f55-a49d-9d28c3119f48</vt:lpwstr>
  </property>
</Properties>
</file>